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eaa753fefb677f/2020-01-13  - PC Meeting/"/>
    </mc:Choice>
  </mc:AlternateContent>
  <xr:revisionPtr revIDLastSave="0" documentId="8_{ED2C6DBC-EE83-436A-9350-BFCEB0DB30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G35" i="1" l="1"/>
  <c r="F35" i="1"/>
  <c r="B39" i="1" l="1"/>
  <c r="B40" i="1" s="1"/>
  <c r="B37" i="1"/>
  <c r="B35" i="1"/>
  <c r="C35" i="1"/>
  <c r="E35" i="1"/>
</calcChain>
</file>

<file path=xl/sharedStrings.xml><?xml version="1.0" encoding="utf-8"?>
<sst xmlns="http://schemas.openxmlformats.org/spreadsheetml/2006/main" count="67" uniqueCount="59">
  <si>
    <t xml:space="preserve">EXPENDITURE  </t>
  </si>
  <si>
    <t>Budget</t>
  </si>
  <si>
    <t>2018/19</t>
  </si>
  <si>
    <t>Outturn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</si>
  <si>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</si>
  <si>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</si>
  <si>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</si>
  <si>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</si>
  <si>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</si>
  <si>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</si>
  <si>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</si>
  <si>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</si>
  <si>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</si>
  <si>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</si>
  <si>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</si>
  <si>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</si>
  <si>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</si>
  <si>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</si>
  <si>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</si>
  <si>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</si>
  <si>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Footpath Working Group</t>
  </si>
  <si>
    <t>Defibrillator Maintenance</t>
  </si>
  <si>
    <t>TOTAL</t>
  </si>
  <si>
    <t>Website development/1st year hosting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</si>
  <si>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</si>
  <si>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</si>
  <si>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</si>
  <si>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</si>
  <si>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% increase</t>
  </si>
  <si>
    <t>Clerk training</t>
  </si>
  <si>
    <t>Red Hills Play Area Equipment - new goal posts</t>
  </si>
  <si>
    <t>2018/9</t>
  </si>
  <si>
    <t>Draft Budget</t>
  </si>
  <si>
    <t>2020/21</t>
  </si>
  <si>
    <t>New Items 2020/21</t>
  </si>
  <si>
    <t xml:space="preserve">Proposed New Items </t>
  </si>
  <si>
    <t>Christmas tree</t>
  </si>
  <si>
    <t>Current account balance</t>
  </si>
  <si>
    <t>Expenses to year end:</t>
  </si>
  <si>
    <t>Clerk salary and expenses</t>
  </si>
  <si>
    <t>Estimated balance at year end</t>
  </si>
  <si>
    <t>Grass cutting</t>
  </si>
  <si>
    <t>Defribillator maintenance</t>
  </si>
  <si>
    <t>Webiste costs</t>
  </si>
  <si>
    <t>Precept request 2019/20</t>
  </si>
  <si>
    <r>
      <rPr>
        <b/>
        <sz val="11"/>
        <color theme="1"/>
        <rFont val="Calibri"/>
        <family val="2"/>
        <scheme val="minor"/>
      </rPr>
      <t>Estimated outturn</t>
    </r>
    <r>
      <rPr>
        <sz val="11"/>
        <color theme="1"/>
        <rFont val="Calibri"/>
        <family val="2"/>
        <scheme val="minor"/>
      </rPr>
      <t xml:space="preserve"> </t>
    </r>
  </si>
  <si>
    <t>Agreed Budget</t>
  </si>
  <si>
    <t>Website Hosting- 2nd year</t>
  </si>
  <si>
    <t>Current band D tax base - 2019/20</t>
  </si>
  <si>
    <t>Current Precept - 2019/20</t>
  </si>
  <si>
    <t>Precept req'd - 20020/21</t>
  </si>
  <si>
    <t>Current band D tax base - 2020/21</t>
  </si>
  <si>
    <t>Play Equipment maintenance</t>
  </si>
  <si>
    <t>Precept request 2020/21</t>
  </si>
  <si>
    <t>SLCC membership</t>
  </si>
  <si>
    <t>Revised Budget
(agreed in Oct meeting)</t>
  </si>
  <si>
    <t>Broad Town leaflet reserve</t>
  </si>
  <si>
    <t>Capital Projects Incl. CATG projects/fencing</t>
  </si>
  <si>
    <t xml:space="preserve">Clerks Salary - 5 h per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</si>
</sst>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\-[$£-809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NumberFormat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2" fillId="0" borderId="5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right" vertical="top"/>
    </xf>
    <xf numFmtId="164" fontId="5" fillId="0" borderId="1" xfId="1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9" fontId="0" fillId="0" borderId="0" xfId="2" applyNumberFormat="1" applyFont="1" applyAlignment="1">
      <alignment horizontal="right" vertical="top" wrapText="1"/>
    </xf>
    <xf numFmtId="165" fontId="5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165" fontId="5" fillId="0" borderId="0" xfId="1" applyNumberFormat="1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165" fontId="4" fillId="0" borderId="1" xfId="1" applyNumberFormat="1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0" fontId="4" fillId="0" borderId="0" xfId="0" applyFont="1" applyAlignment="1">
      <alignment horizontal="left" vertical="top" indent="4"/>
    </xf>
    <xf numFmtId="9" fontId="4" fillId="0" borderId="0" xfId="2" applyFont="1" applyAlignment="1">
      <alignment horizontal="right" vertical="top"/>
    </xf>
    <xf numFmtId="165" fontId="4" fillId="0" borderId="0" xfId="1" applyNumberFormat="1" applyFont="1" applyAlignment="1">
      <alignment horizontal="right" vertical="top"/>
    </xf>
    <xf numFmtId="164" fontId="6" fillId="0" borderId="1" xfId="1" applyNumberFormat="1" applyFont="1" applyBorder="1" applyAlignment="1">
      <alignment horizontal="right"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4">
    <cellStyle name="Currency" xfId="1" builtinId="4"/>
    <cellStyle name="Currency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topLeftCell="A31" workbookViewId="0">
      <selection activeCell="A5" sqref="A5"/>
    </sheetView>
  </sheetViews>
  <sheetFormatPr defaultColWidth="9.140625" defaultRowHeight="15" x14ac:dyDescent="0.25"/>
  <cols>
    <col min="1" max="1" width="41.85546875" style="1" customWidth="1"/>
    <col min="2" max="2" width="13.7109375" style="1" customWidth="1"/>
    <col min="3" max="4" width="10.140625" style="1" customWidth="1"/>
    <col min="5" max="5" width="11" style="1" customWidth="1"/>
    <col min="6" max="6" width="11" style="4" bestFit="1" customWidth="1"/>
    <col min="7" max="7" width="11.28515625" style="1" customWidth="1"/>
    <col min="8" max="8" width="11.5703125" style="1" bestFit="1" customWidth="1"/>
    <col min="9" max="9" width="9.28515625" style="1" bestFit="1" customWidth="1"/>
    <col min="10" max="10" width="11.5703125" style="1" bestFit="1" customWidth="1"/>
    <col min="11" max="11" width="11.7109375" style="1" customWidth="1"/>
    <col min="12" max="16384" width="9.140625" style="1"/>
  </cols>
  <sheetData>
    <row r="1" spans="1:13" ht="75.75" thickBot="1" x14ac:dyDescent="0.3">
      <c r="A1" s="44" t="s">
        <v>0</v>
      </c>
      <c r="B1" s="7" t="s">
        <v>1</v>
      </c>
      <c r="C1" s="7" t="s">
        <v>3</v>
      </c>
      <c r="D1" s="35" t="s">
        <v>46</v>
      </c>
      <c r="E1" s="35" t="s">
        <v>55</v>
      </c>
      <c r="F1" s="8" t="s">
        <v>45</v>
      </c>
      <c r="G1" s="7" t="s">
        <v>32</v>
      </c>
      <c r="H1" s="8" t="s">
        <v>34</v>
      </c>
      <c r="I1" s="8" t="s">
        <v>24</v>
      </c>
      <c r="J1" s="8" t="s">
        <v>35</v>
      </c>
      <c r="K1" s="9" t="s">
        <v>24</v>
      </c>
    </row>
    <row r="2" spans="1:13" ht="15.75" thickBot="1" x14ac:dyDescent="0.3">
      <c r="A2" s="45"/>
      <c r="B2" s="7" t="s">
        <v>2</v>
      </c>
      <c r="C2" s="7" t="s">
        <v>31</v>
      </c>
      <c r="D2" s="35" t="s">
        <v>4</v>
      </c>
      <c r="E2" s="7" t="s">
        <v>4</v>
      </c>
      <c r="F2" s="7" t="s">
        <v>4</v>
      </c>
      <c r="G2" s="24" t="s">
        <v>33</v>
      </c>
      <c r="H2" s="10"/>
      <c r="I2" s="10"/>
      <c r="J2" s="10"/>
      <c r="K2" s="11"/>
    </row>
    <row r="3" spans="1:13" ht="15.75" thickBot="1" x14ac:dyDescent="0.3">
      <c r="A3" s="46"/>
      <c r="B3" s="8"/>
      <c r="C3" s="7"/>
      <c r="D3" s="35"/>
      <c r="E3" s="8"/>
      <c r="F3" s="8"/>
      <c r="G3" s="10"/>
      <c r="H3" s="10"/>
      <c r="I3" s="10"/>
      <c r="J3" s="10"/>
      <c r="K3" s="11"/>
    </row>
    <row r="4" spans="1:13" ht="15.75" thickBot="1" x14ac:dyDescent="0.3">
      <c r="A4" s="2" t="s">
        <v>58</v>
      </c>
      <c r="B4" s="12">
        <v>3100</v>
      </c>
      <c r="C4" s="12">
        <v>4082.61</v>
      </c>
      <c r="D4" s="22">
        <v>2457</v>
      </c>
      <c r="E4" s="12">
        <v>2550.6</v>
      </c>
      <c r="F4" s="22">
        <v>2550.6</v>
      </c>
      <c r="G4" s="13">
        <v>2627.12</v>
      </c>
      <c r="H4" s="13"/>
      <c r="I4" s="13"/>
      <c r="J4" s="13"/>
      <c r="K4" s="14"/>
      <c r="M4" s="1" t="s">
        <v>7</v>
      </c>
    </row>
    <row r="5" spans="1:13" ht="15.75" thickBot="1" x14ac:dyDescent="0.3">
      <c r="A5" s="2" t="s">
        <v>5</v>
      </c>
      <c r="B5" s="12">
        <v>520</v>
      </c>
      <c r="C5" s="12">
        <v>520</v>
      </c>
      <c r="D5" s="22">
        <v>500</v>
      </c>
      <c r="E5" s="12">
        <v>500</v>
      </c>
      <c r="F5" s="12">
        <v>150</v>
      </c>
      <c r="G5" s="13">
        <v>370</v>
      </c>
      <c r="H5" s="13"/>
      <c r="I5" s="13"/>
      <c r="J5" s="13"/>
      <c r="K5" s="14"/>
    </row>
    <row r="6" spans="1:13" s="27" customFormat="1" ht="15.75" thickBot="1" x14ac:dyDescent="0.3">
      <c r="A6" s="2" t="s">
        <v>54</v>
      </c>
      <c r="B6" s="12"/>
      <c r="C6" s="12"/>
      <c r="D6" s="22"/>
      <c r="E6" s="12"/>
      <c r="F6" s="12"/>
      <c r="G6" s="13">
        <v>81</v>
      </c>
      <c r="H6" s="13"/>
      <c r="I6" s="13"/>
      <c r="J6" s="13"/>
      <c r="K6" s="14"/>
    </row>
    <row r="7" spans="1:13" ht="15.75" thickBot="1" x14ac:dyDescent="0.3">
      <c r="A7" s="2" t="s">
        <v>29</v>
      </c>
      <c r="B7" s="12"/>
      <c r="C7" s="12"/>
      <c r="D7" s="22">
        <v>600</v>
      </c>
      <c r="E7" s="12">
        <v>758</v>
      </c>
      <c r="F7" s="12">
        <v>758</v>
      </c>
      <c r="G7" s="34">
        <v>0</v>
      </c>
      <c r="H7" s="13"/>
      <c r="I7" s="13"/>
      <c r="J7" s="13"/>
      <c r="K7" s="14"/>
    </row>
    <row r="8" spans="1:13" ht="15.75" thickBot="1" x14ac:dyDescent="0.3">
      <c r="A8" s="2" t="s">
        <v>6</v>
      </c>
      <c r="B8" s="12">
        <v>155</v>
      </c>
      <c r="C8" s="12">
        <v>155</v>
      </c>
      <c r="D8" s="22">
        <v>155</v>
      </c>
      <c r="E8" s="12">
        <v>127.5</v>
      </c>
      <c r="F8" s="12">
        <v>127.5</v>
      </c>
      <c r="G8" s="34">
        <v>131</v>
      </c>
      <c r="H8" s="13"/>
      <c r="I8" s="13"/>
      <c r="J8" s="13"/>
      <c r="K8" s="14"/>
    </row>
    <row r="9" spans="1:13" ht="15.75" thickBot="1" x14ac:dyDescent="0.3">
      <c r="A9" s="2" t="s">
        <v>8</v>
      </c>
      <c r="B9" s="12">
        <v>245</v>
      </c>
      <c r="C9" s="12">
        <v>243.5</v>
      </c>
      <c r="D9" s="22">
        <v>250</v>
      </c>
      <c r="E9" s="12">
        <v>250</v>
      </c>
      <c r="F9" s="12">
        <v>247.93</v>
      </c>
      <c r="G9" s="13">
        <v>300</v>
      </c>
      <c r="H9" s="13"/>
      <c r="I9" s="13"/>
      <c r="J9" s="13"/>
      <c r="K9" s="14"/>
    </row>
    <row r="10" spans="1:13" ht="15.75" thickBot="1" x14ac:dyDescent="0.3">
      <c r="A10" s="2" t="s">
        <v>9</v>
      </c>
      <c r="B10" s="12">
        <v>120</v>
      </c>
      <c r="C10" s="12">
        <v>144</v>
      </c>
      <c r="D10" s="22">
        <v>130</v>
      </c>
      <c r="E10" s="12">
        <v>130</v>
      </c>
      <c r="F10" s="12">
        <v>150</v>
      </c>
      <c r="G10" s="13">
        <v>170</v>
      </c>
      <c r="H10" s="13"/>
      <c r="I10" s="13"/>
      <c r="J10" s="13"/>
      <c r="K10" s="14"/>
    </row>
    <row r="11" spans="1:13" ht="15.75" thickBot="1" x14ac:dyDescent="0.3">
      <c r="A11" s="2" t="s">
        <v>10</v>
      </c>
      <c r="B11" s="12">
        <v>330</v>
      </c>
      <c r="C11" s="12">
        <v>330</v>
      </c>
      <c r="D11" s="22">
        <v>200</v>
      </c>
      <c r="E11" s="12">
        <v>200</v>
      </c>
      <c r="F11" s="12">
        <v>200</v>
      </c>
      <c r="G11" s="13">
        <v>200</v>
      </c>
      <c r="H11" s="13"/>
      <c r="I11" s="13"/>
      <c r="J11" s="13"/>
      <c r="K11" s="14"/>
    </row>
    <row r="12" spans="1:13" ht="15.75" thickBot="1" x14ac:dyDescent="0.3">
      <c r="A12" s="2" t="s">
        <v>11</v>
      </c>
      <c r="B12" s="12">
        <v>25</v>
      </c>
      <c r="C12" s="12">
        <v>25</v>
      </c>
      <c r="D12" s="22">
        <v>20</v>
      </c>
      <c r="E12" s="12">
        <v>20</v>
      </c>
      <c r="F12" s="12">
        <v>20</v>
      </c>
      <c r="G12" s="34">
        <v>20</v>
      </c>
      <c r="H12" s="13"/>
      <c r="I12" s="13"/>
      <c r="J12" s="13"/>
      <c r="K12" s="14"/>
    </row>
    <row r="13" spans="1:13" ht="15.75" thickBot="1" x14ac:dyDescent="0.3">
      <c r="A13" s="2" t="s">
        <v>13</v>
      </c>
      <c r="B13" s="12">
        <v>75</v>
      </c>
      <c r="C13" s="12">
        <v>67.400000000000006</v>
      </c>
      <c r="D13" s="22">
        <v>100</v>
      </c>
      <c r="E13" s="12">
        <v>100</v>
      </c>
      <c r="F13" s="12">
        <v>100</v>
      </c>
      <c r="G13" s="13">
        <v>100</v>
      </c>
      <c r="H13" s="13"/>
      <c r="I13" s="13"/>
      <c r="J13" s="13"/>
      <c r="K13" s="14"/>
    </row>
    <row r="14" spans="1:13" ht="15.75" thickBot="1" x14ac:dyDescent="0.3">
      <c r="A14" s="23" t="s">
        <v>14</v>
      </c>
      <c r="B14" s="22">
        <v>100</v>
      </c>
      <c r="C14" s="22"/>
      <c r="D14" s="22">
        <v>500</v>
      </c>
      <c r="E14" s="22">
        <v>500</v>
      </c>
      <c r="F14" s="22">
        <v>508.99</v>
      </c>
      <c r="G14" s="36">
        <v>0</v>
      </c>
      <c r="H14" s="13"/>
      <c r="I14" s="13"/>
      <c r="J14" s="13"/>
      <c r="K14" s="14"/>
    </row>
    <row r="15" spans="1:13" ht="15.75" thickBot="1" x14ac:dyDescent="0.3">
      <c r="A15" s="2" t="s">
        <v>15</v>
      </c>
      <c r="B15" s="12">
        <v>150</v>
      </c>
      <c r="C15" s="12">
        <v>150</v>
      </c>
      <c r="D15" s="22">
        <v>150</v>
      </c>
      <c r="E15" s="12">
        <v>150</v>
      </c>
      <c r="F15" s="12">
        <v>150</v>
      </c>
      <c r="G15" s="13">
        <v>150</v>
      </c>
      <c r="H15" s="13"/>
      <c r="I15" s="13"/>
      <c r="J15" s="13"/>
      <c r="K15" s="14"/>
    </row>
    <row r="16" spans="1:13" ht="15.75" thickBot="1" x14ac:dyDescent="0.3">
      <c r="A16" s="2" t="s">
        <v>16</v>
      </c>
      <c r="B16" s="12">
        <v>80</v>
      </c>
      <c r="C16" s="12">
        <v>92.4</v>
      </c>
      <c r="D16" s="22">
        <v>80</v>
      </c>
      <c r="E16" s="12">
        <v>80</v>
      </c>
      <c r="F16" s="12">
        <v>94.8</v>
      </c>
      <c r="G16" s="13">
        <v>97</v>
      </c>
      <c r="H16" s="13"/>
      <c r="I16" s="13"/>
      <c r="J16" s="13"/>
      <c r="K16" s="14"/>
    </row>
    <row r="17" spans="1:11" s="27" customFormat="1" ht="15.75" thickBot="1" x14ac:dyDescent="0.3">
      <c r="A17" s="23" t="s">
        <v>52</v>
      </c>
      <c r="B17" s="26"/>
      <c r="C17" s="26"/>
      <c r="D17" s="22"/>
      <c r="E17" s="26"/>
      <c r="F17" s="22">
        <v>204</v>
      </c>
      <c r="G17" s="34">
        <v>500</v>
      </c>
      <c r="H17" s="13"/>
      <c r="I17" s="13"/>
      <c r="J17" s="13"/>
      <c r="K17" s="14"/>
    </row>
    <row r="18" spans="1:11" ht="15.75" thickBot="1" x14ac:dyDescent="0.3">
      <c r="A18" s="23" t="s">
        <v>17</v>
      </c>
      <c r="B18" s="12">
        <v>300</v>
      </c>
      <c r="C18" s="12">
        <v>276.87</v>
      </c>
      <c r="D18" s="22">
        <v>300</v>
      </c>
      <c r="E18" s="12">
        <v>300</v>
      </c>
      <c r="F18" s="12">
        <v>279.38</v>
      </c>
      <c r="G18" s="13">
        <v>300</v>
      </c>
      <c r="H18" s="13"/>
      <c r="I18" s="13"/>
      <c r="J18" s="13"/>
      <c r="K18" s="14"/>
    </row>
    <row r="19" spans="1:11" ht="15.75" thickBot="1" x14ac:dyDescent="0.3">
      <c r="A19" s="2" t="s">
        <v>18</v>
      </c>
      <c r="B19" s="12">
        <v>1500</v>
      </c>
      <c r="C19" s="12">
        <v>2010</v>
      </c>
      <c r="D19" s="22">
        <v>1650</v>
      </c>
      <c r="E19" s="12">
        <v>1650</v>
      </c>
      <c r="F19" s="12">
        <v>1738.46</v>
      </c>
      <c r="G19" s="13">
        <v>1750</v>
      </c>
      <c r="H19" s="13"/>
      <c r="I19" s="13"/>
      <c r="J19" s="13"/>
      <c r="K19" s="14"/>
    </row>
    <row r="20" spans="1:11" ht="15.75" thickBot="1" x14ac:dyDescent="0.3">
      <c r="A20" s="2" t="s">
        <v>19</v>
      </c>
      <c r="B20" s="12">
        <v>450</v>
      </c>
      <c r="C20" s="12">
        <v>450</v>
      </c>
      <c r="D20" s="22">
        <v>450</v>
      </c>
      <c r="E20" s="12">
        <v>450</v>
      </c>
      <c r="F20" s="12">
        <v>410.2</v>
      </c>
      <c r="G20" s="13">
        <v>450</v>
      </c>
      <c r="H20" s="13"/>
      <c r="I20" s="13"/>
      <c r="J20" s="13"/>
      <c r="K20" s="14"/>
    </row>
    <row r="21" spans="1:11" ht="15.75" thickBot="1" x14ac:dyDescent="0.3">
      <c r="A21" s="2" t="s">
        <v>57</v>
      </c>
      <c r="B21" s="12">
        <v>500</v>
      </c>
      <c r="C21" s="12"/>
      <c r="D21" s="22">
        <v>1000</v>
      </c>
      <c r="E21" s="22">
        <v>1000</v>
      </c>
      <c r="F21" s="12"/>
      <c r="G21" s="13">
        <v>1500</v>
      </c>
      <c r="H21" s="13"/>
      <c r="I21" s="13"/>
      <c r="J21" s="13"/>
      <c r="K21" s="14"/>
    </row>
    <row r="22" spans="1:11" ht="15.75" thickBot="1" x14ac:dyDescent="0.3">
      <c r="A22" s="2" t="s">
        <v>20</v>
      </c>
      <c r="B22" s="12">
        <v>200</v>
      </c>
      <c r="C22" s="12">
        <v>45.24</v>
      </c>
      <c r="D22" s="22">
        <v>400</v>
      </c>
      <c r="E22" s="12">
        <v>400</v>
      </c>
      <c r="F22" s="12">
        <v>235.43</v>
      </c>
      <c r="G22" s="13">
        <v>400</v>
      </c>
      <c r="H22" s="13"/>
      <c r="I22" s="13"/>
      <c r="J22" s="13"/>
      <c r="K22" s="14"/>
    </row>
    <row r="23" spans="1:11" ht="30.75" thickBot="1" x14ac:dyDescent="0.3">
      <c r="A23" s="23" t="s">
        <v>30</v>
      </c>
      <c r="B23" s="22">
        <v>500</v>
      </c>
      <c r="C23" s="22">
        <v>366.02</v>
      </c>
      <c r="D23" s="22" t="s">
        <v>7</v>
      </c>
      <c r="E23" s="22">
        <v>660</v>
      </c>
      <c r="F23" s="22">
        <v>660</v>
      </c>
      <c r="G23" s="36">
        <v>0</v>
      </c>
      <c r="H23" s="13"/>
      <c r="I23" s="13"/>
      <c r="J23" s="13"/>
      <c r="K23" s="14"/>
    </row>
    <row r="24" spans="1:11" ht="15.75" thickBot="1" x14ac:dyDescent="0.3">
      <c r="A24" s="2" t="s">
        <v>21</v>
      </c>
      <c r="B24" s="12">
        <v>140</v>
      </c>
      <c r="C24" s="12">
        <v>151.19999999999999</v>
      </c>
      <c r="D24" s="22">
        <v>126</v>
      </c>
      <c r="E24" s="12">
        <v>126</v>
      </c>
      <c r="F24" s="12">
        <v>151.19999999999999</v>
      </c>
      <c r="G24" s="13">
        <v>151.19999999999999</v>
      </c>
      <c r="H24" s="13"/>
      <c r="I24" s="13"/>
      <c r="J24" s="13"/>
      <c r="K24" s="14"/>
    </row>
    <row r="25" spans="1:11" ht="15.75" thickBot="1" x14ac:dyDescent="0.3">
      <c r="A25" s="23" t="s">
        <v>23</v>
      </c>
      <c r="B25" s="19"/>
      <c r="C25" s="19"/>
      <c r="D25" s="22">
        <v>800</v>
      </c>
      <c r="E25" s="22">
        <v>800</v>
      </c>
      <c r="F25" s="22">
        <v>800</v>
      </c>
      <c r="G25" s="36">
        <v>0</v>
      </c>
      <c r="H25" s="13"/>
      <c r="I25" s="13"/>
      <c r="J25" s="13"/>
      <c r="K25" s="14"/>
    </row>
    <row r="26" spans="1:11" s="27" customFormat="1" ht="15.75" thickBot="1" x14ac:dyDescent="0.3">
      <c r="A26" s="23" t="s">
        <v>47</v>
      </c>
      <c r="B26" s="19"/>
      <c r="C26" s="19"/>
      <c r="D26" s="22"/>
      <c r="E26" s="26"/>
      <c r="F26" s="19"/>
      <c r="G26" s="36">
        <v>300</v>
      </c>
      <c r="H26" s="13"/>
      <c r="I26" s="13"/>
      <c r="J26" s="13"/>
      <c r="K26" s="14"/>
    </row>
    <row r="27" spans="1:11" ht="15.75" thickBot="1" x14ac:dyDescent="0.3">
      <c r="A27" s="23" t="s">
        <v>36</v>
      </c>
      <c r="B27" s="19"/>
      <c r="C27" s="19"/>
      <c r="D27" s="26"/>
      <c r="E27" s="36">
        <v>0</v>
      </c>
      <c r="F27" s="22">
        <v>50</v>
      </c>
      <c r="G27" s="36">
        <v>75</v>
      </c>
      <c r="H27" s="20"/>
      <c r="I27" s="20"/>
      <c r="J27" s="13"/>
      <c r="K27" s="14"/>
    </row>
    <row r="28" spans="1:11" s="27" customFormat="1" ht="15.75" thickBot="1" x14ac:dyDescent="0.3">
      <c r="A28" s="23" t="s">
        <v>56</v>
      </c>
      <c r="B28" s="19"/>
      <c r="C28" s="19"/>
      <c r="D28" s="26"/>
      <c r="E28" s="29"/>
      <c r="F28" s="19"/>
      <c r="G28" s="36">
        <v>100</v>
      </c>
      <c r="H28" s="20"/>
      <c r="I28" s="20"/>
      <c r="J28" s="13"/>
      <c r="K28" s="14"/>
    </row>
    <row r="29" spans="1:11" s="27" customFormat="1" ht="15.75" thickBot="1" x14ac:dyDescent="0.3">
      <c r="A29" s="23"/>
      <c r="B29" s="19"/>
      <c r="C29" s="19"/>
      <c r="D29" s="26"/>
      <c r="E29" s="29"/>
      <c r="F29" s="19"/>
      <c r="G29" s="36"/>
      <c r="H29" s="20"/>
      <c r="I29" s="20"/>
      <c r="J29" s="13"/>
      <c r="K29" s="14"/>
    </row>
    <row r="30" spans="1:11" ht="31.5" customHeight="1" thickBot="1" x14ac:dyDescent="0.3">
      <c r="A30" s="18" t="s">
        <v>26</v>
      </c>
      <c r="B30" s="19"/>
      <c r="C30" s="19"/>
      <c r="D30" s="26"/>
      <c r="E30" s="19"/>
      <c r="F30" s="19"/>
      <c r="G30" s="20"/>
      <c r="H30" s="20"/>
      <c r="I30" s="20"/>
      <c r="J30" s="20">
        <v>3500</v>
      </c>
      <c r="K30" s="21" t="s">
        <v>7</v>
      </c>
    </row>
    <row r="31" spans="1:11" ht="36" customHeight="1" thickBot="1" x14ac:dyDescent="0.3">
      <c r="A31" s="18" t="s">
        <v>25</v>
      </c>
      <c r="B31" s="19"/>
      <c r="C31" s="19"/>
      <c r="D31" s="26"/>
      <c r="E31" s="19"/>
      <c r="F31" s="19"/>
      <c r="G31" s="20"/>
      <c r="H31" s="20"/>
      <c r="I31" s="20"/>
      <c r="J31" s="20">
        <v>6000</v>
      </c>
      <c r="K31" s="21" t="s">
        <v>7</v>
      </c>
    </row>
    <row r="32" spans="1:11" ht="33.75" customHeight="1" thickBot="1" x14ac:dyDescent="0.3">
      <c r="A32" s="18" t="s">
        <v>27</v>
      </c>
      <c r="B32" s="19"/>
      <c r="C32" s="19"/>
      <c r="D32" s="26"/>
      <c r="E32" s="19"/>
      <c r="F32" s="19"/>
      <c r="G32" s="20"/>
      <c r="H32" s="20"/>
      <c r="I32" s="20"/>
      <c r="J32" s="20">
        <v>8500</v>
      </c>
      <c r="K32" s="21" t="s">
        <v>7</v>
      </c>
    </row>
    <row r="33" spans="1:11" ht="15.75" thickBot="1" x14ac:dyDescent="0.3">
      <c r="A33" s="2"/>
      <c r="B33" s="12"/>
      <c r="C33" s="12"/>
      <c r="D33" s="26"/>
      <c r="E33" s="12"/>
      <c r="F33" s="12"/>
      <c r="G33" s="13"/>
      <c r="H33" s="13"/>
      <c r="I33" s="13"/>
      <c r="J33" s="13"/>
      <c r="K33" s="14"/>
    </row>
    <row r="34" spans="1:11" ht="15.75" thickBot="1" x14ac:dyDescent="0.3">
      <c r="A34" s="2"/>
      <c r="B34" s="12" t="s">
        <v>12</v>
      </c>
      <c r="C34" s="12"/>
      <c r="D34" s="26"/>
      <c r="E34" s="12"/>
      <c r="F34" s="12"/>
      <c r="G34" s="13"/>
      <c r="H34" s="13"/>
      <c r="I34" s="13"/>
      <c r="J34" s="13"/>
      <c r="K34" s="14"/>
    </row>
    <row r="35" spans="1:11" ht="15.75" thickBot="1" x14ac:dyDescent="0.3">
      <c r="A35" s="3" t="s">
        <v>22</v>
      </c>
      <c r="B35" s="15">
        <f t="shared" ref="B35:E35" si="0">SUM(B4:B34)</f>
        <v>8490</v>
      </c>
      <c r="C35" s="15">
        <f t="shared" si="0"/>
        <v>9109.24</v>
      </c>
      <c r="D35" s="42">
        <f t="shared" si="0"/>
        <v>9868</v>
      </c>
      <c r="E35" s="15">
        <f t="shared" si="0"/>
        <v>10752.1</v>
      </c>
      <c r="F35" s="15">
        <f>SUM(F4:F34)</f>
        <v>9586.4900000000016</v>
      </c>
      <c r="G35" s="25">
        <f>SUM(G4:G34)</f>
        <v>9772.32</v>
      </c>
      <c r="H35" s="13"/>
      <c r="I35" s="13"/>
      <c r="J35" s="13"/>
      <c r="K35" s="14"/>
    </row>
    <row r="36" spans="1:11" x14ac:dyDescent="0.25">
      <c r="B36" s="6"/>
      <c r="C36" s="6"/>
      <c r="D36" s="6"/>
      <c r="E36" s="6"/>
      <c r="F36" s="5"/>
      <c r="G36" s="6"/>
      <c r="H36" s="6"/>
      <c r="I36" s="6"/>
      <c r="J36" s="6"/>
      <c r="K36" s="6"/>
    </row>
    <row r="37" spans="1:11" s="27" customFormat="1" x14ac:dyDescent="0.25">
      <c r="A37" s="37" t="s">
        <v>53</v>
      </c>
      <c r="B37" s="38">
        <f>G35</f>
        <v>9772.32</v>
      </c>
      <c r="C37" s="6"/>
      <c r="D37" s="6"/>
      <c r="E37" s="6"/>
      <c r="F37" s="5"/>
      <c r="G37" s="6"/>
      <c r="H37" s="6"/>
      <c r="I37" s="6"/>
      <c r="J37" s="6"/>
      <c r="K37" s="6"/>
    </row>
    <row r="38" spans="1:11" x14ac:dyDescent="0.25">
      <c r="A38" s="37" t="s">
        <v>51</v>
      </c>
      <c r="B38" s="39">
        <v>272.49</v>
      </c>
    </row>
    <row r="39" spans="1:11" x14ac:dyDescent="0.25">
      <c r="A39" s="37" t="s">
        <v>50</v>
      </c>
      <c r="B39" s="38">
        <f>G35/B38</f>
        <v>35.863040845535615</v>
      </c>
      <c r="C39" s="6"/>
      <c r="D39" s="6"/>
      <c r="E39" s="6"/>
      <c r="F39" s="5"/>
      <c r="G39" s="6"/>
      <c r="H39" s="6"/>
      <c r="I39" s="6"/>
      <c r="J39" s="6"/>
      <c r="K39" s="6"/>
    </row>
    <row r="40" spans="1:11" x14ac:dyDescent="0.25">
      <c r="A40" s="37" t="s">
        <v>28</v>
      </c>
      <c r="B40" s="40">
        <f>(B39/B44)-100%</f>
        <v>-1.6642696859456629E-2</v>
      </c>
      <c r="C40" s="6"/>
      <c r="D40" s="6" t="s">
        <v>7</v>
      </c>
      <c r="E40" s="6"/>
      <c r="F40" s="17"/>
      <c r="G40" s="6"/>
      <c r="H40" s="16"/>
      <c r="I40" s="6"/>
      <c r="J40" s="16"/>
      <c r="K40" s="6"/>
    </row>
    <row r="41" spans="1:11" s="27" customFormat="1" x14ac:dyDescent="0.25">
      <c r="A41" s="37"/>
      <c r="B41" s="40"/>
      <c r="C41" s="6"/>
      <c r="D41" s="6"/>
      <c r="E41" s="6"/>
      <c r="F41" s="28"/>
      <c r="G41" s="6"/>
      <c r="H41" s="16"/>
      <c r="I41" s="6"/>
      <c r="J41" s="16"/>
      <c r="K41" s="6"/>
    </row>
    <row r="42" spans="1:11" s="31" customFormat="1" x14ac:dyDescent="0.25">
      <c r="A42" s="37" t="s">
        <v>44</v>
      </c>
      <c r="B42" s="41">
        <v>9868</v>
      </c>
      <c r="C42" s="32"/>
      <c r="D42" s="32"/>
      <c r="E42" s="32"/>
      <c r="F42" s="33"/>
    </row>
    <row r="43" spans="1:11" x14ac:dyDescent="0.25">
      <c r="A43" s="37" t="s">
        <v>48</v>
      </c>
      <c r="B43" s="39">
        <v>270.58</v>
      </c>
    </row>
    <row r="44" spans="1:11" x14ac:dyDescent="0.25">
      <c r="A44" s="37" t="s">
        <v>49</v>
      </c>
      <c r="B44" s="41">
        <v>36.47</v>
      </c>
      <c r="C44" s="6"/>
      <c r="D44" s="6"/>
      <c r="E44" s="6"/>
      <c r="F44" s="5"/>
      <c r="G44" s="6"/>
      <c r="H44" s="6"/>
      <c r="I44" s="6"/>
      <c r="J44" s="6"/>
      <c r="K44" s="6"/>
    </row>
    <row r="45" spans="1:11" x14ac:dyDescent="0.25">
      <c r="A45" s="37"/>
      <c r="B45" s="37"/>
    </row>
    <row r="46" spans="1:11" x14ac:dyDescent="0.25">
      <c r="A46" s="1" t="s">
        <v>37</v>
      </c>
      <c r="B46" s="43">
        <v>10076.32</v>
      </c>
      <c r="C46" s="30"/>
      <c r="D46" s="30"/>
      <c r="E46" s="30"/>
    </row>
    <row r="47" spans="1:11" x14ac:dyDescent="0.25">
      <c r="A47" s="1" t="s">
        <v>38</v>
      </c>
      <c r="B47" s="30"/>
      <c r="C47" s="30"/>
      <c r="D47" s="30"/>
      <c r="E47" s="30"/>
    </row>
    <row r="48" spans="1:11" x14ac:dyDescent="0.25">
      <c r="A48" s="1" t="s">
        <v>39</v>
      </c>
      <c r="B48" s="30"/>
      <c r="C48" s="30">
        <v>800</v>
      </c>
      <c r="D48" s="30"/>
      <c r="E48" s="30"/>
    </row>
    <row r="49" spans="1:7" x14ac:dyDescent="0.25">
      <c r="A49" s="1" t="s">
        <v>41</v>
      </c>
      <c r="B49" s="30"/>
      <c r="C49" s="30">
        <v>1650</v>
      </c>
      <c r="D49" s="30"/>
      <c r="E49" s="30"/>
    </row>
    <row r="50" spans="1:7" x14ac:dyDescent="0.25">
      <c r="A50" s="1" t="s">
        <v>42</v>
      </c>
      <c r="B50" s="30"/>
      <c r="C50" s="30">
        <v>151.19999999999999</v>
      </c>
      <c r="D50" s="30"/>
      <c r="E50" s="30"/>
    </row>
    <row r="51" spans="1:7" x14ac:dyDescent="0.25">
      <c r="A51" s="1" t="s">
        <v>43</v>
      </c>
      <c r="B51" s="30"/>
      <c r="C51" s="30">
        <v>800</v>
      </c>
      <c r="D51" s="30"/>
      <c r="E51" s="30"/>
    </row>
    <row r="52" spans="1:7" x14ac:dyDescent="0.25">
      <c r="B52" s="30"/>
      <c r="C52" s="30"/>
      <c r="D52" s="30"/>
      <c r="E52" s="30"/>
    </row>
    <row r="53" spans="1:7" x14ac:dyDescent="0.25">
      <c r="A53" s="1" t="s">
        <v>40</v>
      </c>
      <c r="B53" s="30"/>
      <c r="C53" s="30"/>
      <c r="D53" s="30"/>
      <c r="E53" s="43">
        <v>6675.12</v>
      </c>
      <c r="G53" s="30"/>
    </row>
    <row r="54" spans="1:7" x14ac:dyDescent="0.25">
      <c r="B54" s="30"/>
      <c r="C54" s="30"/>
      <c r="D54" s="30"/>
      <c r="E54" s="30"/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Brian Joyce</cp:lastModifiedBy>
  <cp:lastPrinted>2019-01-06T16:38:59Z</cp:lastPrinted>
  <dcterms:created xsi:type="dcterms:W3CDTF">2018-12-30T15:11:52Z</dcterms:created>
  <dcterms:modified xsi:type="dcterms:W3CDTF">2020-02-11T17:22:01Z</dcterms:modified>
</cp:coreProperties>
</file>